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matlinlegal-my.sharepoint.com/personal/sara_matlinlegal_com/Documents/ML resources/"/>
    </mc:Choice>
  </mc:AlternateContent>
  <xr:revisionPtr revIDLastSave="0" documentId="13_ncr:4000b_{4E6C9BEB-8E60-427A-8DDB-14D46BB6E161}" xr6:coauthVersionLast="47" xr6:coauthVersionMax="47" xr10:uidLastSave="{00000000-0000-0000-0000-000000000000}"/>
  <bookViews>
    <workbookView xWindow="3165" yWindow="3832" windowWidth="22275" windowHeight="10958"/>
  </bookViews>
  <sheets>
    <sheet name="Lobby Limit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C5" i="1" s="1"/>
  <c r="B7" i="1"/>
  <c r="C7" i="1" s="1"/>
  <c r="B8" i="1"/>
  <c r="C8" i="1" s="1"/>
  <c r="B9" i="1"/>
  <c r="C9" i="1" s="1"/>
  <c r="B10" i="1"/>
  <c r="C10" i="1" s="1"/>
  <c r="B11" i="1"/>
  <c r="C11" i="1" s="1"/>
  <c r="B12" i="1"/>
  <c r="C12" i="1" s="1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 s="1"/>
  <c r="B19" i="1"/>
  <c r="C19" i="1"/>
  <c r="B20" i="1"/>
  <c r="C20" i="1" s="1"/>
  <c r="B21" i="1"/>
  <c r="C21" i="1" s="1"/>
  <c r="B22" i="1"/>
  <c r="C22" i="1" s="1"/>
  <c r="B23" i="1"/>
  <c r="C23" i="1" s="1"/>
  <c r="B24" i="1"/>
  <c r="C24" i="1" s="1"/>
  <c r="B25" i="1"/>
  <c r="C25" i="1" s="1"/>
  <c r="B26" i="1"/>
  <c r="C26" i="1" s="1"/>
  <c r="B27" i="1"/>
  <c r="C27" i="1" s="1"/>
  <c r="B28" i="1"/>
  <c r="C28" i="1" s="1"/>
  <c r="B29" i="1"/>
  <c r="C29" i="1" s="1"/>
</calcChain>
</file>

<file path=xl/sharedStrings.xml><?xml version="1.0" encoding="utf-8"?>
<sst xmlns="http://schemas.openxmlformats.org/spreadsheetml/2006/main" count="6" uniqueCount="6">
  <si>
    <t>Lobbying Limit Calculator</t>
  </si>
  <si>
    <r>
      <t xml:space="preserve">Your </t>
    </r>
    <r>
      <rPr>
        <b/>
        <sz val="16"/>
        <rFont val="Calibri"/>
        <family val="2"/>
      </rPr>
      <t>overall lobbying limit</t>
    </r>
    <r>
      <rPr>
        <sz val="16"/>
        <rFont val="Calibri"/>
        <family val="2"/>
      </rPr>
      <t xml:space="preserve"> (direct + grassroots lobbying) is:</t>
    </r>
  </si>
  <si>
    <r>
      <t xml:space="preserve">Your grassroots lobbying limit is 1/4 of your overall lobbying limit, so your </t>
    </r>
    <r>
      <rPr>
        <b/>
        <sz val="16"/>
        <rFont val="Calibri"/>
        <family val="2"/>
      </rPr>
      <t>grassroots lobbying limit</t>
    </r>
    <r>
      <rPr>
        <sz val="16"/>
        <rFont val="Calibri"/>
        <family val="2"/>
      </rPr>
      <t xml:space="preserve"> is:</t>
    </r>
  </si>
  <si>
    <r>
      <t xml:space="preserve">Type in your organization's </t>
    </r>
    <r>
      <rPr>
        <b/>
        <sz val="16"/>
        <rFont val="Calibri"/>
        <family val="2"/>
      </rPr>
      <t>exempt purpose expenditures (</t>
    </r>
    <r>
      <rPr>
        <sz val="16"/>
        <rFont val="Calibri"/>
        <family val="2"/>
      </rPr>
      <t>your overall spending on everything your organization pays for during a fiscal year). This is often the number you list in your Form 990, first page, line 18, current year.</t>
    </r>
  </si>
  <si>
    <t>This lobbying limit calculator is based on a Bolder Advocacy calculator: https://bolderadvocacy.org/resource/501h-lobbying-limit-calculator/.</t>
  </si>
  <si>
    <t>for 501(c)(3) organizations that use 501(h) to define, track, and report their lobbying to the 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</si>
</sst>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&quot;$&quot;#,##0"/>
  </numFmts>
  <fonts count="9" x14ac:knownFonts="1">
    <font>
      <sz val="10"/>
      <name val="Arial"/>
    </font>
    <font>
      <sz val="8"/>
      <name val="Arial"/>
    </font>
    <font>
      <sz val="12"/>
      <name val="Calibri"/>
      <family val="2"/>
    </font>
    <font>
      <b/>
      <sz val="24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sz val="16"/>
      <color rgb="FF1B3281"/>
      <name val="Calibri"/>
      <family val="2"/>
    </font>
    <font>
      <sz val="24"/>
      <color rgb="FF1B3281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wrapText="1"/>
    </xf>
    <xf numFmtId="165" fontId="2" fillId="0" borderId="0" xfId="0" applyNumberFormat="1" applyFont="1" applyAlignment="1" applyProtection="1">
      <alignment wrapText="1"/>
      <protection locked="0"/>
    </xf>
    <xf numFmtId="165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Fill="1" applyBorder="1" applyAlignment="1" applyProtection="1">
      <alignment wrapText="1"/>
    </xf>
    <xf numFmtId="0" fontId="8" fillId="0" borderId="0" xfId="0" applyFont="1" applyAlignment="1">
      <alignment horizontal="center" wrapText="1"/>
    </xf>
    <xf numFmtId="0" fontId="4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2" fillId="2" borderId="0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757237</xdr:colOff>
      <xdr:row>0</xdr:row>
      <xdr:rowOff>85757</xdr:rowOff>
    </xdr:from>
    <xdr:to>
      <xdr:col>1</xdr:col>
      <xdr:colOff>2586037</xdr:colOff>
      <xdr:row>0</xdr:row>
      <xdr:rowOff>673007</xdr:rowOff>
    </xdr:to>
    <xdr:pic>
      <xdr:nvPicPr>
        <xdr:cNvPr id="4" name="Picture 3" descr="A close-up of a logo&#10;&#10;Description automatically generated">
          <a:extLst>
            <a:ext uri="{FF2B5EF4-FFF2-40B4-BE49-F238E27FC236}">
              <a16:creationId xmlns:a16="http://schemas.microsoft.com/office/drawing/2014/main" id="{6754C026-0446-5C26-DD9A-4C9BDB972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4787" y="85757"/>
          <a:ext cx="1828800" cy="58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A3" sqref="A3:C3"/>
    </sheetView>
  </sheetViews>
  <sheetFormatPr defaultColWidth="8.86328125" defaultRowHeight="15.75" x14ac:dyDescent="0.5"/>
  <cols>
    <col min="1" max="3" width="45.59765625" style="1" customWidth="1"/>
    <col min="4" max="16384" width="8.86328125" style="1"/>
  </cols>
  <sheetData>
    <row r="1" spans="1:3" ht="57.75" customHeight="1" x14ac:dyDescent="0.5">
      <c r="A1" s="9"/>
      <c r="B1" s="9"/>
      <c r="C1" s="9"/>
    </row>
    <row r="2" spans="1:3" ht="30.75" x14ac:dyDescent="0.9">
      <c r="A2" s="12" t="s">
        <v>0</v>
      </c>
      <c r="B2" s="11"/>
      <c r="C2" s="13"/>
    </row>
    <row r="3" spans="1:3" ht="21.75" customHeight="1" x14ac:dyDescent="0.65">
      <c r="A3" s="14" t="s">
        <v>5</v>
      </c>
      <c r="B3" s="10"/>
      <c r="C3" s="15"/>
    </row>
    <row r="4" spans="1:3" ht="145.15" customHeight="1" x14ac:dyDescent="0.5">
      <c r="A4" s="8" t="s">
        <v>3</v>
      </c>
      <c r="B4" s="7" t="s">
        <v>1</v>
      </c>
      <c r="C4" s="7" t="s">
        <v>2</v>
      </c>
    </row>
    <row r="5" spans="1:3" ht="21" x14ac:dyDescent="0.65">
      <c r="A5" s="5"/>
      <c r="B5" s="5">
        <f>IF(A5=0,0,(IF(A5&lt;500000,A5*0.2,(IF(A5&lt;1000000,(100000+((A5-500000)*0.15)),(IF(A5&lt;1500000,(175000+((A5-1000000)*0.1)),(IF(A5&lt;17000000,(225000+((A5-1500000)*0.05)),1000000)))))))))</f>
        <v>0</v>
      </c>
      <c r="C5" s="5">
        <f t="shared" ref="C5:C29" si="0">B5/4</f>
        <v>0</v>
      </c>
    </row>
    <row r="6" spans="1:3" x14ac:dyDescent="0.5">
      <c r="A6" s="6" t="s">
        <v>4</v>
      </c>
      <c r="B6" s="4"/>
      <c r="C6" s="4"/>
    </row>
    <row r="7" spans="1:3" x14ac:dyDescent="0.5">
      <c r="A7" s="2"/>
      <c r="B7" s="3">
        <f t="shared" ref="B7:B29" si="1">IF(A7=0,0,(IF(A7&lt;500000,A7*0.2,(IF(A7&lt;1000000,(100000+((A7-500000)*0.15)),(IF(A7&lt;1500000,(175000+((A7-1000000)*0.1)),(IF(A7&lt;17000000,(225000+((A7-1500000)*0.05)),1000000)))))))))</f>
        <v>0</v>
      </c>
      <c r="C7" s="3">
        <f t="shared" si="0"/>
        <v>0</v>
      </c>
    </row>
    <row r="8" spans="1:3" x14ac:dyDescent="0.5">
      <c r="A8" s="2"/>
      <c r="B8" s="3">
        <f t="shared" si="1"/>
        <v>0</v>
      </c>
      <c r="C8" s="3">
        <f t="shared" si="0"/>
        <v>0</v>
      </c>
    </row>
    <row r="9" spans="1:3" x14ac:dyDescent="0.5">
      <c r="A9" s="2"/>
      <c r="B9" s="3">
        <f t="shared" si="1"/>
        <v>0</v>
      </c>
      <c r="C9" s="3">
        <f t="shared" si="0"/>
        <v>0</v>
      </c>
    </row>
    <row r="10" spans="1:3" x14ac:dyDescent="0.5">
      <c r="A10" s="2"/>
      <c r="B10" s="3">
        <f t="shared" si="1"/>
        <v>0</v>
      </c>
      <c r="C10" s="3">
        <f t="shared" si="0"/>
        <v>0</v>
      </c>
    </row>
    <row r="11" spans="1:3" x14ac:dyDescent="0.5">
      <c r="A11" s="2"/>
      <c r="B11" s="3">
        <f t="shared" si="1"/>
        <v>0</v>
      </c>
      <c r="C11" s="3">
        <f t="shared" si="0"/>
        <v>0</v>
      </c>
    </row>
    <row r="12" spans="1:3" x14ac:dyDescent="0.5">
      <c r="A12" s="2"/>
      <c r="B12" s="3">
        <f t="shared" si="1"/>
        <v>0</v>
      </c>
      <c r="C12" s="3">
        <f t="shared" si="0"/>
        <v>0</v>
      </c>
    </row>
    <row r="13" spans="1:3" x14ac:dyDescent="0.5">
      <c r="A13" s="2"/>
      <c r="B13" s="3">
        <f t="shared" si="1"/>
        <v>0</v>
      </c>
      <c r="C13" s="3">
        <f t="shared" si="0"/>
        <v>0</v>
      </c>
    </row>
    <row r="14" spans="1:3" x14ac:dyDescent="0.5">
      <c r="A14" s="2"/>
      <c r="B14" s="3">
        <f t="shared" si="1"/>
        <v>0</v>
      </c>
      <c r="C14" s="3">
        <f t="shared" si="0"/>
        <v>0</v>
      </c>
    </row>
    <row r="15" spans="1:3" x14ac:dyDescent="0.5">
      <c r="A15" s="2"/>
      <c r="B15" s="3">
        <f t="shared" si="1"/>
        <v>0</v>
      </c>
      <c r="C15" s="3">
        <f t="shared" si="0"/>
        <v>0</v>
      </c>
    </row>
    <row r="16" spans="1:3" x14ac:dyDescent="0.5">
      <c r="A16" s="2"/>
      <c r="B16" s="3">
        <f t="shared" si="1"/>
        <v>0</v>
      </c>
      <c r="C16" s="3">
        <f t="shared" si="0"/>
        <v>0</v>
      </c>
    </row>
    <row r="17" spans="1:3" x14ac:dyDescent="0.5">
      <c r="A17" s="2"/>
      <c r="B17" s="3">
        <f t="shared" si="1"/>
        <v>0</v>
      </c>
      <c r="C17" s="3">
        <f t="shared" si="0"/>
        <v>0</v>
      </c>
    </row>
    <row r="18" spans="1:3" x14ac:dyDescent="0.5">
      <c r="A18" s="2"/>
      <c r="B18" s="3">
        <f t="shared" si="1"/>
        <v>0</v>
      </c>
      <c r="C18" s="3">
        <f t="shared" si="0"/>
        <v>0</v>
      </c>
    </row>
    <row r="19" spans="1:3" x14ac:dyDescent="0.5">
      <c r="A19" s="2"/>
      <c r="B19" s="3">
        <f t="shared" si="1"/>
        <v>0</v>
      </c>
      <c r="C19" s="3">
        <f t="shared" si="0"/>
        <v>0</v>
      </c>
    </row>
    <row r="20" spans="1:3" x14ac:dyDescent="0.5">
      <c r="A20" s="2"/>
      <c r="B20" s="3">
        <f t="shared" si="1"/>
        <v>0</v>
      </c>
      <c r="C20" s="3">
        <f t="shared" si="0"/>
        <v>0</v>
      </c>
    </row>
    <row r="21" spans="1:3" x14ac:dyDescent="0.5">
      <c r="A21" s="2"/>
      <c r="B21" s="3">
        <f t="shared" si="1"/>
        <v>0</v>
      </c>
      <c r="C21" s="3">
        <f t="shared" si="0"/>
        <v>0</v>
      </c>
    </row>
    <row r="22" spans="1:3" x14ac:dyDescent="0.5">
      <c r="A22" s="2"/>
      <c r="B22" s="3">
        <f t="shared" si="1"/>
        <v>0</v>
      </c>
      <c r="C22" s="3">
        <f t="shared" si="0"/>
        <v>0</v>
      </c>
    </row>
    <row r="23" spans="1:3" x14ac:dyDescent="0.5">
      <c r="A23" s="2"/>
      <c r="B23" s="3">
        <f t="shared" si="1"/>
        <v>0</v>
      </c>
      <c r="C23" s="3">
        <f t="shared" si="0"/>
        <v>0</v>
      </c>
    </row>
    <row r="24" spans="1:3" x14ac:dyDescent="0.5">
      <c r="A24" s="2"/>
      <c r="B24" s="3">
        <f t="shared" si="1"/>
        <v>0</v>
      </c>
      <c r="C24" s="3">
        <f t="shared" si="0"/>
        <v>0</v>
      </c>
    </row>
    <row r="25" spans="1:3" x14ac:dyDescent="0.5">
      <c r="A25" s="2"/>
      <c r="B25" s="3">
        <f t="shared" si="1"/>
        <v>0</v>
      </c>
      <c r="C25" s="3">
        <f t="shared" si="0"/>
        <v>0</v>
      </c>
    </row>
    <row r="26" spans="1:3" x14ac:dyDescent="0.5">
      <c r="A26" s="2"/>
      <c r="B26" s="3">
        <f t="shared" si="1"/>
        <v>0</v>
      </c>
      <c r="C26" s="3">
        <f t="shared" si="0"/>
        <v>0</v>
      </c>
    </row>
    <row r="27" spans="1:3" x14ac:dyDescent="0.5">
      <c r="A27" s="2"/>
      <c r="B27" s="3">
        <f t="shared" si="1"/>
        <v>0</v>
      </c>
      <c r="C27" s="3">
        <f t="shared" si="0"/>
        <v>0</v>
      </c>
    </row>
    <row r="28" spans="1:3" x14ac:dyDescent="0.5">
      <c r="A28" s="2"/>
      <c r="B28" s="3">
        <f t="shared" si="1"/>
        <v>0</v>
      </c>
      <c r="C28" s="3">
        <f t="shared" si="0"/>
        <v>0</v>
      </c>
    </row>
    <row r="29" spans="1:3" x14ac:dyDescent="0.5">
      <c r="A29" s="2"/>
      <c r="B29" s="3">
        <f t="shared" si="1"/>
        <v>0</v>
      </c>
      <c r="C29" s="3">
        <f t="shared" si="0"/>
        <v>0</v>
      </c>
    </row>
    <row r="30" spans="1:3" x14ac:dyDescent="0.5">
      <c r="A30" s="2"/>
      <c r="B30" s="3"/>
      <c r="C30" s="3"/>
    </row>
  </sheetData>
  <mergeCells count="3">
    <mergeCell ref="A6:C6"/>
    <mergeCell ref="A2:C2"/>
    <mergeCell ref="A3:C3"/>
  </mergeCells>
  <phoneticPr fontId="1" type="noConversion"/>
  <conditionalFormatting sqref="B30:C30">
    <cfRule type="cellIs" dxfId="1" priority="3" stopIfTrue="1" operator="equal">
      <formula>0</formula>
    </cfRule>
  </conditionalFormatting>
  <conditionalFormatting sqref="B5:C5 B7:C29">
    <cfRule type="cellIs" dxfId="0" priority="1" stopIfTrue="1" operator="equal">
      <formula>0</formula>
    </cfRule>
  </conditionalFormatting>
  <pageMargins left="0.75" right="0.75" top="1" bottom="1" header="1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Lobby Limit Calculator</vt:lpstr>
    </vt:vector>
  </TitlesOfParts>
  <Company>Harmon Curran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Pomeranz</dc:creator>
  <cp:lastModifiedBy>Sara Matlin</cp:lastModifiedBy>
  <dcterms:created xsi:type="dcterms:W3CDTF">2009-05-29T22:38:27Z</dcterms:created>
  <dcterms:modified xsi:type="dcterms:W3CDTF">2023-11-27T21:44:00Z</dcterms:modified>
</cp:coreProperties>
</file>